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55" windowHeight="8190" activeTab="0"/>
  </bookViews>
  <sheets>
    <sheet name="Options" sheetId="1" r:id="rId1"/>
    <sheet name="Sheet1" sheetId="2" r:id="rId2"/>
    <sheet name="Sheet2" sheetId="3" r:id="rId3"/>
    <sheet name="Sheet3" sheetId="4" r:id="rId4"/>
  </sheets>
  <definedNames>
    <definedName name="in_days">'Options'!$E$7:$H$7</definedName>
    <definedName name="K">'Options'!$E$4:$H$4</definedName>
    <definedName name="Kemrt">'Options'!$E$5:$H$5</definedName>
    <definedName name="r_">'Options'!$E$12:$H$12</definedName>
    <definedName name="rate">'Options'!$E$12:$H$12</definedName>
    <definedName name="S">'Options'!$E$9:$H$9</definedName>
    <definedName name="sig">'Options'!$E$10:$H$10</definedName>
    <definedName name="T">'Options'!$E$6:$H$6</definedName>
  </definedNames>
  <calcPr fullCalcOnLoad="1"/>
</workbook>
</file>

<file path=xl/sharedStrings.xml><?xml version="1.0" encoding="utf-8"?>
<sst xmlns="http://schemas.openxmlformats.org/spreadsheetml/2006/main" count="15" uniqueCount="15">
  <si>
    <t>Inputs to Black-Scholes:</t>
  </si>
  <si>
    <t>Strike Price ($)</t>
  </si>
  <si>
    <t>K</t>
  </si>
  <si>
    <t>Time to expire (yrs)</t>
  </si>
  <si>
    <t>T</t>
  </si>
  <si>
    <t>(in trading days)</t>
  </si>
  <si>
    <t>InitPrice</t>
  </si>
  <si>
    <t>S</t>
  </si>
  <si>
    <t>Volatility (annual)</t>
  </si>
  <si>
    <t>sig</t>
  </si>
  <si>
    <t>Risk-free rate</t>
  </si>
  <si>
    <t>r</t>
  </si>
  <si>
    <t>VALUE OF CALL OPTION:</t>
  </si>
  <si>
    <t>k=Kexp(-rT)</t>
  </si>
  <si>
    <t>Yellow: inputs; blue: outputs.  The four columns are independent calculations.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</si>
</sst>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right"/>
    </xf>
    <xf numFmtId="166" fontId="0" fillId="0" borderId="0" xfId="0" applyNumberFormat="1" applyAlignment="1">
      <alignment/>
    </xf>
    <xf numFmtId="165" fontId="0" fillId="3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6"/>
  <sheetViews>
    <sheetView tabSelected="1" zoomScale="180" zoomScaleNormal="180" workbookViewId="0" topLeftCell="A1">
      <selection activeCell="A1" sqref="A1"/>
    </sheetView>
  </sheetViews>
  <sheetFormatPr defaultColWidth="9.140625" defaultRowHeight="12.75"/>
  <cols>
    <col min="1" max="1" width="7.7109375" style="0" customWidth="1"/>
  </cols>
  <sheetData>
    <row r="2" ht="12.75">
      <c r="A2" t="s">
        <v>0</v>
      </c>
    </row>
    <row r="4" spans="2:8" ht="12.75">
      <c r="B4" t="s">
        <v>1</v>
      </c>
      <c r="D4" t="s">
        <v>2</v>
      </c>
      <c r="E4" s="1">
        <v>17.5</v>
      </c>
      <c r="F4" s="1">
        <v>17.5</v>
      </c>
      <c r="G4" s="1">
        <v>17.5</v>
      </c>
      <c r="H4" s="1">
        <v>17.5</v>
      </c>
    </row>
    <row r="5" spans="4:8" ht="12.75">
      <c r="D5" s="4" t="s">
        <v>13</v>
      </c>
      <c r="E5" s="3">
        <f>E4*(EXP(-E12*E6))</f>
        <v>17.477237039426054</v>
      </c>
      <c r="F5" s="3">
        <f>F4*(EXP(-F12*F6))</f>
        <v>17.477237039426054</v>
      </c>
      <c r="G5" s="3">
        <f>G4*(EXP(-G12*G6))</f>
        <v>17.477237039426054</v>
      </c>
      <c r="H5" s="3">
        <f>H4*(EXP(-H12*H6))</f>
        <v>17.477237039426054</v>
      </c>
    </row>
    <row r="6" spans="2:8" ht="12.75">
      <c r="B6" t="s">
        <v>3</v>
      </c>
      <c r="D6" t="s">
        <v>4</v>
      </c>
      <c r="E6" s="5">
        <f>E7/252</f>
        <v>0.07936507936507936</v>
      </c>
      <c r="F6" s="5">
        <f>F7/252</f>
        <v>0.07936507936507936</v>
      </c>
      <c r="G6" s="5">
        <f>G7/252</f>
        <v>0.07936507936507936</v>
      </c>
      <c r="H6" s="5">
        <f>H7/252</f>
        <v>0.07936507936507936</v>
      </c>
    </row>
    <row r="7" spans="3:8" ht="12.75">
      <c r="C7" t="s">
        <v>5</v>
      </c>
      <c r="E7" s="1">
        <v>20</v>
      </c>
      <c r="F7" s="1">
        <v>20</v>
      </c>
      <c r="G7" s="1">
        <v>20</v>
      </c>
      <c r="H7" s="1">
        <v>20</v>
      </c>
    </row>
    <row r="9" spans="2:8" ht="12.75">
      <c r="B9" t="s">
        <v>6</v>
      </c>
      <c r="D9" t="s">
        <v>7</v>
      </c>
      <c r="E9" s="1">
        <v>18.36</v>
      </c>
      <c r="F9" s="1">
        <v>18.36</v>
      </c>
      <c r="G9" s="1">
        <v>18.36</v>
      </c>
      <c r="H9" s="1">
        <v>18.36</v>
      </c>
    </row>
    <row r="10" spans="2:8" ht="12.75">
      <c r="B10" t="s">
        <v>8</v>
      </c>
      <c r="D10" t="s">
        <v>9</v>
      </c>
      <c r="E10" s="2">
        <v>0.357</v>
      </c>
      <c r="F10" s="2">
        <v>0.357</v>
      </c>
      <c r="G10" s="2">
        <v>0.357</v>
      </c>
      <c r="H10" s="2">
        <v>0.357</v>
      </c>
    </row>
    <row r="12" spans="2:8" ht="12.75">
      <c r="B12" t="s">
        <v>10</v>
      </c>
      <c r="D12" t="s">
        <v>11</v>
      </c>
      <c r="E12" s="1">
        <v>0.0164</v>
      </c>
      <c r="F12" s="1">
        <v>0.0164</v>
      </c>
      <c r="G12" s="1">
        <v>0.0164</v>
      </c>
      <c r="H12" s="1">
        <v>0.0164</v>
      </c>
    </row>
    <row r="14" spans="1:8" ht="12.75">
      <c r="A14" t="s">
        <v>12</v>
      </c>
      <c r="E14" s="6">
        <f>S*NORMSDIST(LN(S/Kemrt)/(sig*SQRT(T))+(0.5*sig*SQRT(T)))-Kemrt*NORMSDIST(LN(S/Kemrt)/(sig*SQRT(T))-(0.5*sig*SQRT(T)))</f>
        <v>1.2445021442197923</v>
      </c>
      <c r="F14" s="6">
        <f>S*NORMSDIST(LN(S/Kemrt)/(sig*SQRT(T))+(0.5*sig*SQRT(T)))-Kemrt*NORMSDIST(LN(S/Kemrt)/(sig*SQRT(T))-(0.5*sig*SQRT(T)))</f>
        <v>1.2445021442197923</v>
      </c>
      <c r="G14" s="6">
        <f>S*NORMSDIST(LN(S/Kemrt)/(sig*SQRT(T))+(0.5*sig*SQRT(T)))-Kemrt*NORMSDIST(LN(S/Kemrt)/(sig*SQRT(T))-(0.5*sig*SQRT(T)))</f>
        <v>1.2445021442197923</v>
      </c>
      <c r="H14" s="6">
        <f>S*NORMSDIST(LN(S/Kemrt)/(sig*SQRT(T))+(0.5*sig*SQRT(T)))-Kemrt*NORMSDIST(LN(S/Kemrt)/(sig*SQRT(T))-(0.5*sig*SQRT(T)))</f>
        <v>1.2445021442197923</v>
      </c>
    </row>
    <row r="16" ht="12.75">
      <c r="A16" t="s">
        <v>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Stromquist</dc:creator>
  <cp:keywords/>
  <dc:description/>
  <cp:lastModifiedBy>Walter Stromquist</cp:lastModifiedBy>
  <dcterms:created xsi:type="dcterms:W3CDTF">2004-10-21T19:48:21Z</dcterms:created>
  <dcterms:modified xsi:type="dcterms:W3CDTF">2005-01-08T04:12:29Z</dcterms:modified>
  <cp:category/>
  <cp:version/>
  <cp:contentType/>
  <cp:contentStatus/>
</cp:coreProperties>
</file>